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ruinovatif-my.sharepoint.com/personal/tridessydamayanti_kadisdiy3_guruinovatif_com/Documents/1. MPMAT/2. MT MULTIMEDIA/"/>
    </mc:Choice>
  </mc:AlternateContent>
  <xr:revisionPtr revIDLastSave="3" documentId="8_{F6F63B2E-7A42-42FD-9319-193B16C3D102}" xr6:coauthVersionLast="47" xr6:coauthVersionMax="47" xr10:uidLastSave="{B22640AF-DDCA-48CE-B7D9-6ADBCC24E3E9}"/>
  <bookViews>
    <workbookView xWindow="-120" yWindow="-120" windowWidth="20730" windowHeight="11160" xr2:uid="{00000000-000D-0000-FFFF-FFFF00000000}"/>
  </bookViews>
  <sheets>
    <sheet name="GEOGEBRA" sheetId="4" r:id="rId1"/>
  </sheets>
  <calcPr calcId="191028"/>
</workbook>
</file>

<file path=xl/calcChain.xml><?xml version="1.0" encoding="utf-8"?>
<calcChain xmlns="http://schemas.openxmlformats.org/spreadsheetml/2006/main">
  <c r="AG8" i="4" l="1"/>
  <c r="AH8" i="4"/>
  <c r="AI8" i="4"/>
  <c r="AJ8" i="4"/>
  <c r="AG9" i="4"/>
  <c r="AH9" i="4"/>
  <c r="AI9" i="4"/>
  <c r="AJ9" i="4"/>
  <c r="AG10" i="4"/>
  <c r="AH10" i="4"/>
  <c r="AI10" i="4"/>
  <c r="AJ10" i="4"/>
  <c r="AG11" i="4"/>
  <c r="AH11" i="4"/>
  <c r="AI11" i="4"/>
  <c r="AJ11" i="4"/>
  <c r="AG12" i="4"/>
  <c r="AH12" i="4"/>
  <c r="AI12" i="4"/>
  <c r="AJ12" i="4"/>
  <c r="AG13" i="4"/>
  <c r="AH13" i="4"/>
  <c r="AI13" i="4"/>
  <c r="AJ13" i="4"/>
  <c r="AG14" i="4"/>
  <c r="AH14" i="4"/>
  <c r="AI14" i="4"/>
  <c r="AJ14" i="4"/>
  <c r="AG15" i="4"/>
  <c r="AH15" i="4"/>
  <c r="AI15" i="4"/>
  <c r="AJ15" i="4"/>
  <c r="AG16" i="4"/>
  <c r="AH16" i="4"/>
  <c r="AI16" i="4"/>
  <c r="AJ16" i="4"/>
  <c r="AG17" i="4"/>
  <c r="AH17" i="4"/>
  <c r="AI17" i="4"/>
  <c r="AJ17" i="4"/>
  <c r="AG18" i="4"/>
  <c r="AH18" i="4"/>
  <c r="AI18" i="4"/>
  <c r="AJ18" i="4"/>
  <c r="AG19" i="4"/>
  <c r="AH19" i="4"/>
  <c r="AI19" i="4"/>
  <c r="AJ19" i="4"/>
  <c r="AG20" i="4"/>
  <c r="AH20" i="4"/>
  <c r="AI20" i="4"/>
  <c r="AJ20" i="4"/>
  <c r="AG21" i="4"/>
  <c r="AH21" i="4"/>
  <c r="AI21" i="4"/>
  <c r="AJ21" i="4"/>
  <c r="AG22" i="4"/>
  <c r="AH22" i="4"/>
  <c r="AI22" i="4"/>
  <c r="AJ22" i="4"/>
  <c r="AG23" i="4"/>
  <c r="AH23" i="4"/>
  <c r="AI23" i="4"/>
  <c r="AJ23" i="4"/>
  <c r="AG24" i="4"/>
  <c r="AH24" i="4"/>
  <c r="AI24" i="4"/>
  <c r="AJ24" i="4"/>
  <c r="AG25" i="4"/>
  <c r="AH25" i="4"/>
  <c r="AI25" i="4"/>
  <c r="AJ25" i="4"/>
  <c r="AF35" i="4"/>
  <c r="AF39" i="4" s="1"/>
  <c r="AE35" i="4"/>
  <c r="AE39" i="4" s="1"/>
  <c r="AD35" i="4"/>
  <c r="AD39" i="4" s="1"/>
  <c r="AC35" i="4"/>
  <c r="AC39" i="4" s="1"/>
  <c r="AB35" i="4"/>
  <c r="AB39" i="4" s="1"/>
  <c r="AA35" i="4"/>
  <c r="AA39" i="4" s="1"/>
  <c r="Z35" i="4"/>
  <c r="Y35" i="4"/>
  <c r="Y39" i="4" s="1"/>
  <c r="X35" i="4"/>
  <c r="X39" i="4" s="1"/>
  <c r="W35" i="4"/>
  <c r="W39" i="4" s="1"/>
  <c r="V35" i="4"/>
  <c r="V39" i="4" s="1"/>
  <c r="U35" i="4"/>
  <c r="U39" i="4" s="1"/>
  <c r="T35" i="4"/>
  <c r="T39" i="4" s="1"/>
  <c r="S35" i="4"/>
  <c r="S39" i="4" s="1"/>
  <c r="R35" i="4"/>
  <c r="R39" i="4" s="1"/>
  <c r="Q35" i="4"/>
  <c r="Q39" i="4" s="1"/>
  <c r="P35" i="4"/>
  <c r="P39" i="4" s="1"/>
  <c r="O35" i="4"/>
  <c r="O39" i="4" s="1"/>
  <c r="N35" i="4"/>
  <c r="N39" i="4" s="1"/>
  <c r="M35" i="4"/>
  <c r="M39" i="4" s="1"/>
  <c r="L35" i="4"/>
  <c r="L39" i="4" s="1"/>
  <c r="K35" i="4"/>
  <c r="J35" i="4"/>
  <c r="J39" i="4" s="1"/>
  <c r="I35" i="4"/>
  <c r="I39" i="4" s="1"/>
  <c r="H35" i="4"/>
  <c r="H39" i="4" s="1"/>
  <c r="G35" i="4"/>
  <c r="G39" i="4" s="1"/>
  <c r="F35" i="4"/>
  <c r="F39" i="4" s="1"/>
  <c r="E35" i="4"/>
  <c r="E39" i="4" s="1"/>
  <c r="D35" i="4"/>
  <c r="D39" i="4" s="1"/>
  <c r="C35" i="4"/>
  <c r="AF34" i="4"/>
  <c r="AF38" i="4" s="1"/>
  <c r="AE34" i="4"/>
  <c r="AE38" i="4" s="1"/>
  <c r="AD34" i="4"/>
  <c r="AD38" i="4" s="1"/>
  <c r="AC34" i="4"/>
  <c r="AC38" i="4" s="1"/>
  <c r="AB34" i="4"/>
  <c r="AB38" i="4" s="1"/>
  <c r="AA34" i="4"/>
  <c r="AA38" i="4" s="1"/>
  <c r="Z34" i="4"/>
  <c r="Y34" i="4"/>
  <c r="Y38" i="4" s="1"/>
  <c r="X34" i="4"/>
  <c r="X38" i="4" s="1"/>
  <c r="W34" i="4"/>
  <c r="W38" i="4" s="1"/>
  <c r="V34" i="4"/>
  <c r="V38" i="4" s="1"/>
  <c r="U34" i="4"/>
  <c r="U38" i="4" s="1"/>
  <c r="T34" i="4"/>
  <c r="T38" i="4" s="1"/>
  <c r="S34" i="4"/>
  <c r="S38" i="4" s="1"/>
  <c r="R34" i="4"/>
  <c r="R38" i="4" s="1"/>
  <c r="Q34" i="4"/>
  <c r="Q38" i="4" s="1"/>
  <c r="P34" i="4"/>
  <c r="P38" i="4" s="1"/>
  <c r="O34" i="4"/>
  <c r="O38" i="4" s="1"/>
  <c r="N34" i="4"/>
  <c r="N38" i="4" s="1"/>
  <c r="M34" i="4"/>
  <c r="M38" i="4" s="1"/>
  <c r="L34" i="4"/>
  <c r="L38" i="4" s="1"/>
  <c r="K34" i="4"/>
  <c r="J34" i="4"/>
  <c r="J38" i="4" s="1"/>
  <c r="I34" i="4"/>
  <c r="I38" i="4" s="1"/>
  <c r="H34" i="4"/>
  <c r="H38" i="4" s="1"/>
  <c r="G34" i="4"/>
  <c r="G38" i="4" s="1"/>
  <c r="F34" i="4"/>
  <c r="F38" i="4" s="1"/>
  <c r="E34" i="4"/>
  <c r="E38" i="4" s="1"/>
  <c r="D34" i="4"/>
  <c r="D38" i="4" s="1"/>
  <c r="C34" i="4"/>
  <c r="C38" i="4" s="1"/>
  <c r="AF33" i="4"/>
  <c r="AF37" i="4" s="1"/>
  <c r="AE33" i="4"/>
  <c r="AE37" i="4" s="1"/>
  <c r="AD33" i="4"/>
  <c r="AD37" i="4" s="1"/>
  <c r="AC33" i="4"/>
  <c r="AC37" i="4" s="1"/>
  <c r="AB33" i="4"/>
  <c r="AB37" i="4" s="1"/>
  <c r="AA33" i="4"/>
  <c r="AA37" i="4" s="1"/>
  <c r="Z33" i="4"/>
  <c r="Y33" i="4"/>
  <c r="Y37" i="4" s="1"/>
  <c r="X33" i="4"/>
  <c r="X37" i="4" s="1"/>
  <c r="W33" i="4"/>
  <c r="W37" i="4" s="1"/>
  <c r="V33" i="4"/>
  <c r="V37" i="4" s="1"/>
  <c r="U33" i="4"/>
  <c r="U37" i="4" s="1"/>
  <c r="T33" i="4"/>
  <c r="T37" i="4" s="1"/>
  <c r="S33" i="4"/>
  <c r="S37" i="4" s="1"/>
  <c r="R33" i="4"/>
  <c r="R37" i="4" s="1"/>
  <c r="Q33" i="4"/>
  <c r="Q37" i="4" s="1"/>
  <c r="P33" i="4"/>
  <c r="P37" i="4" s="1"/>
  <c r="O33" i="4"/>
  <c r="O37" i="4" s="1"/>
  <c r="N33" i="4"/>
  <c r="N37" i="4" s="1"/>
  <c r="M33" i="4"/>
  <c r="M37" i="4" s="1"/>
  <c r="L33" i="4"/>
  <c r="L37" i="4" s="1"/>
  <c r="K33" i="4"/>
  <c r="J33" i="4"/>
  <c r="J37" i="4" s="1"/>
  <c r="I33" i="4"/>
  <c r="I37" i="4" s="1"/>
  <c r="H33" i="4"/>
  <c r="H37" i="4" s="1"/>
  <c r="G33" i="4"/>
  <c r="G37" i="4" s="1"/>
  <c r="F33" i="4"/>
  <c r="F37" i="4" s="1"/>
  <c r="E33" i="4"/>
  <c r="E37" i="4" s="1"/>
  <c r="D33" i="4"/>
  <c r="D37" i="4" s="1"/>
  <c r="C33" i="4"/>
  <c r="AF32" i="4"/>
  <c r="AE32" i="4"/>
  <c r="AE40" i="4" s="1"/>
  <c r="AD32" i="4"/>
  <c r="AC32" i="4"/>
  <c r="AC40" i="4" s="1"/>
  <c r="AB32" i="4"/>
  <c r="AA32" i="4"/>
  <c r="AA40" i="4" s="1"/>
  <c r="Z32" i="4"/>
  <c r="Y32" i="4"/>
  <c r="Y36" i="4" s="1"/>
  <c r="X32" i="4"/>
  <c r="X40" i="4" s="1"/>
  <c r="W32" i="4"/>
  <c r="W40" i="4" s="1"/>
  <c r="V32" i="4"/>
  <c r="V40" i="4" s="1"/>
  <c r="U32" i="4"/>
  <c r="U36" i="4" s="1"/>
  <c r="T32" i="4"/>
  <c r="T40" i="4" s="1"/>
  <c r="S32" i="4"/>
  <c r="S40" i="4" s="1"/>
  <c r="R32" i="4"/>
  <c r="R40" i="4" s="1"/>
  <c r="Q32" i="4"/>
  <c r="Q36" i="4" s="1"/>
  <c r="P32" i="4"/>
  <c r="P40" i="4" s="1"/>
  <c r="O32" i="4"/>
  <c r="O40" i="4" s="1"/>
  <c r="N32" i="4"/>
  <c r="N40" i="4" s="1"/>
  <c r="M32" i="4"/>
  <c r="M36" i="4" s="1"/>
  <c r="L32" i="4"/>
  <c r="L40" i="4" s="1"/>
  <c r="K32" i="4"/>
  <c r="J32" i="4"/>
  <c r="J40" i="4" s="1"/>
  <c r="I32" i="4"/>
  <c r="I36" i="4" s="1"/>
  <c r="H32" i="4"/>
  <c r="H40" i="4" s="1"/>
  <c r="G32" i="4"/>
  <c r="F32" i="4"/>
  <c r="F40" i="4" s="1"/>
  <c r="E32" i="4"/>
  <c r="E36" i="4" s="1"/>
  <c r="D32" i="4"/>
  <c r="D40" i="4" s="1"/>
  <c r="C32" i="4"/>
  <c r="C40" i="4" s="1"/>
  <c r="AJ7" i="4"/>
  <c r="AI7" i="4"/>
  <c r="AH7" i="4"/>
  <c r="AG7" i="4"/>
  <c r="AJ6" i="4"/>
  <c r="AI6" i="4"/>
  <c r="AH6" i="4"/>
  <c r="AG6" i="4"/>
  <c r="AJ5" i="4"/>
  <c r="AI5" i="4"/>
  <c r="AH5" i="4"/>
  <c r="AG5" i="4"/>
  <c r="AJ4" i="4"/>
  <c r="AI4" i="4"/>
  <c r="AH4" i="4"/>
  <c r="AG4" i="4"/>
  <c r="AJ3" i="4"/>
  <c r="AI3" i="4"/>
  <c r="AH3" i="4"/>
  <c r="AG3" i="4"/>
  <c r="AI26" i="4" l="1"/>
  <c r="G40" i="4"/>
  <c r="AG26" i="4"/>
  <c r="C43" i="4"/>
  <c r="C45" i="4"/>
  <c r="AH26" i="4"/>
  <c r="AJ26" i="4"/>
  <c r="D42" i="4"/>
  <c r="D43" i="4"/>
  <c r="D44" i="4"/>
  <c r="D45" i="4"/>
  <c r="F42" i="4"/>
  <c r="Z40" i="4"/>
  <c r="AB40" i="4"/>
  <c r="AB36" i="4"/>
  <c r="AD40" i="4"/>
  <c r="AD36" i="4"/>
  <c r="AF40" i="4"/>
  <c r="AF36" i="4"/>
  <c r="F43" i="4"/>
  <c r="Z37" i="4"/>
  <c r="F44" i="4"/>
  <c r="Z38" i="4"/>
  <c r="F45" i="4"/>
  <c r="Z39" i="4"/>
  <c r="D36" i="4"/>
  <c r="F36" i="4"/>
  <c r="H36" i="4"/>
  <c r="J36" i="4"/>
  <c r="L36" i="4"/>
  <c r="N36" i="4"/>
  <c r="P36" i="4"/>
  <c r="R36" i="4"/>
  <c r="T36" i="4"/>
  <c r="V36" i="4"/>
  <c r="X36" i="4"/>
  <c r="Z36" i="4"/>
  <c r="AC36" i="4"/>
  <c r="C37" i="4"/>
  <c r="K37" i="4"/>
  <c r="C39" i="4"/>
  <c r="K39" i="4"/>
  <c r="E40" i="4"/>
  <c r="I40" i="4"/>
  <c r="M40" i="4"/>
  <c r="Q40" i="4"/>
  <c r="U40" i="4"/>
  <c r="Y40" i="4"/>
  <c r="C42" i="4"/>
  <c r="C44" i="4"/>
  <c r="C36" i="4"/>
  <c r="G36" i="4"/>
  <c r="K36" i="4"/>
  <c r="O36" i="4"/>
  <c r="S36" i="4"/>
  <c r="W36" i="4"/>
  <c r="AA36" i="4"/>
  <c r="AE36" i="4"/>
  <c r="K38" i="4"/>
  <c r="K40" i="4"/>
  <c r="E42" i="4"/>
  <c r="E43" i="4"/>
  <c r="E44" i="4"/>
  <c r="E45" i="4"/>
  <c r="D46" i="4" l="1"/>
  <c r="D47" i="4" s="1"/>
  <c r="AJ27" i="4"/>
  <c r="D49" i="4"/>
  <c r="F46" i="4"/>
  <c r="F49" i="4" s="1"/>
  <c r="E46" i="4"/>
  <c r="E50" i="4" s="1"/>
  <c r="C46" i="4"/>
  <c r="C47" i="4" s="1"/>
  <c r="D50" i="4"/>
  <c r="D48" i="4" l="1"/>
  <c r="E47" i="4"/>
  <c r="E48" i="4"/>
  <c r="D52" i="4"/>
  <c r="F48" i="4"/>
  <c r="F50" i="4"/>
  <c r="F52" i="4" s="1"/>
  <c r="D51" i="4"/>
  <c r="C48" i="4"/>
  <c r="C50" i="4"/>
  <c r="E49" i="4"/>
  <c r="E52" i="4" s="1"/>
  <c r="F47" i="4"/>
  <c r="C49" i="4"/>
  <c r="C51" i="4" l="1"/>
  <c r="E51" i="4"/>
  <c r="F51" i="4"/>
  <c r="C52" i="4"/>
</calcChain>
</file>

<file path=xl/sharedStrings.xml><?xml version="1.0" encoding="utf-8"?>
<sst xmlns="http://schemas.openxmlformats.org/spreadsheetml/2006/main" count="32" uniqueCount="27">
  <si>
    <t>No</t>
  </si>
  <si>
    <t>Nama Siswa</t>
  </si>
  <si>
    <t>Easy to use</t>
  </si>
  <si>
    <t>Easy to learn</t>
  </si>
  <si>
    <t>totaL</t>
  </si>
  <si>
    <t>Usefulness</t>
  </si>
  <si>
    <t>Satisfaction</t>
  </si>
  <si>
    <t>STS</t>
  </si>
  <si>
    <t>TS</t>
  </si>
  <si>
    <t>S</t>
  </si>
  <si>
    <t>SS</t>
  </si>
  <si>
    <t>Rerata F1</t>
  </si>
  <si>
    <t>Rerata F3</t>
  </si>
  <si>
    <t>Rerata F4</t>
  </si>
  <si>
    <t>Usefullness (F1)</t>
  </si>
  <si>
    <t>Easy to use (F2)</t>
  </si>
  <si>
    <t>Easy to learn (F3)</t>
  </si>
  <si>
    <t>Satisfcation (F4)</t>
  </si>
  <si>
    <t>% STS</t>
  </si>
  <si>
    <t>% TS</t>
  </si>
  <si>
    <t>% SS</t>
  </si>
  <si>
    <t>Rerata F2</t>
  </si>
  <si>
    <t>RIFQA RAHMI HANIFA</t>
  </si>
  <si>
    <t>NATASYA</t>
  </si>
  <si>
    <t>ZAHRA ASY SYIFA</t>
  </si>
  <si>
    <t>AMIRA WIDYA NARESWARI</t>
  </si>
  <si>
    <t>RAFIETTA WIDI GHAISANI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</si>
</sst>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.00_);_(* \(#,##0.00\);_(* &quot;-&quot;_);_(@_)"/>
  </numFmts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0" fillId="0" borderId="0" xfId="1" applyNumberFormat="1" applyFont="1"/>
    <xf numFmtId="9" fontId="0" fillId="0" borderId="0" xfId="0" applyNumberFormat="1"/>
    <xf numFmtId="164" fontId="0" fillId="0" borderId="0" xfId="2" applyNumberFormat="1" applyFont="1"/>
    <xf numFmtId="164" fontId="0" fillId="0" borderId="0" xfId="2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val>
            <c:numRef>
              <c:f>GEOGEBRA!$C$42:$F$42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C-48CD-8E2A-686312973D00}"/>
            </c:ext>
          </c:extLst>
        </c:ser>
        <c:ser>
          <c:idx val="1"/>
          <c:order val="1"/>
          <c:val>
            <c:numRef>
              <c:f>GEOGEBRA!$C$43:$F$43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C-48CD-8E2A-686312973D00}"/>
            </c:ext>
          </c:extLst>
        </c:ser>
        <c:ser>
          <c:idx val="2"/>
          <c:order val="2"/>
          <c:val>
            <c:numRef>
              <c:f>GEOGEBRA!$C$44:$F$44</c:f>
              <c:numCache>
                <c:formatCode>General</c:formatCode>
                <c:ptCount val="4"/>
                <c:pt idx="0">
                  <c:v>8</c:v>
                </c:pt>
                <c:pt idx="1">
                  <c:v>13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C-48CD-8E2A-686312973D00}"/>
            </c:ext>
          </c:extLst>
        </c:ser>
        <c:ser>
          <c:idx val="3"/>
          <c:order val="3"/>
          <c:val>
            <c:numRef>
              <c:f>GEOGEBRA!$C$45:$F$45</c:f>
              <c:numCache>
                <c:formatCode>General</c:formatCode>
                <c:ptCount val="4"/>
                <c:pt idx="0">
                  <c:v>32</c:v>
                </c:pt>
                <c:pt idx="1">
                  <c:v>42</c:v>
                </c:pt>
                <c:pt idx="2">
                  <c:v>15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AC-48CD-8E2A-68631297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10784"/>
        <c:axId val="103512320"/>
      </c:areaChart>
      <c:catAx>
        <c:axId val="10351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512320"/>
        <c:crosses val="autoZero"/>
        <c:auto val="1"/>
        <c:lblAlgn val="ctr"/>
        <c:lblOffset val="100"/>
        <c:noMultiLvlLbl val="0"/>
      </c:catAx>
      <c:valAx>
        <c:axId val="1035123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510784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GEOGEBRA!$B$45</c:f>
              <c:strCache>
                <c:ptCount val="1"/>
                <c:pt idx="0">
                  <c:v>SS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GEOGEBRA!$C$41:$F$41</c:f>
              <c:strCache>
                <c:ptCount val="4"/>
                <c:pt idx="0">
                  <c:v>Usefulness</c:v>
                </c:pt>
                <c:pt idx="1">
                  <c:v>Easy to use</c:v>
                </c:pt>
                <c:pt idx="2">
                  <c:v>Easy to learn</c:v>
                </c:pt>
                <c:pt idx="3">
                  <c:v>Satisfaction</c:v>
                </c:pt>
              </c:strCache>
            </c:strRef>
          </c:cat>
          <c:val>
            <c:numRef>
              <c:f>GEOGEBRA!$C$47:$F$47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5-4688-A641-26E2C9CE269A}"/>
            </c:ext>
          </c:extLst>
        </c:ser>
        <c:ser>
          <c:idx val="1"/>
          <c:order val="1"/>
          <c:tx>
            <c:strRef>
              <c:f>GEOGEBRA!$B$44</c:f>
              <c:strCache>
                <c:ptCount val="1"/>
                <c:pt idx="0">
                  <c:v>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GEOGEBRA!$C$41:$F$41</c:f>
              <c:strCache>
                <c:ptCount val="4"/>
                <c:pt idx="0">
                  <c:v>Usefulness</c:v>
                </c:pt>
                <c:pt idx="1">
                  <c:v>Easy to use</c:v>
                </c:pt>
                <c:pt idx="2">
                  <c:v>Easy to learn</c:v>
                </c:pt>
                <c:pt idx="3">
                  <c:v>Satisfaction</c:v>
                </c:pt>
              </c:strCache>
            </c:strRef>
          </c:cat>
          <c:val>
            <c:numRef>
              <c:f>GEOGEBRA!$C$48:$F$48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5-4688-A641-26E2C9CE269A}"/>
            </c:ext>
          </c:extLst>
        </c:ser>
        <c:ser>
          <c:idx val="2"/>
          <c:order val="2"/>
          <c:tx>
            <c:strRef>
              <c:f>GEOGEBRA!$B$43</c:f>
              <c:strCache>
                <c:ptCount val="1"/>
                <c:pt idx="0">
                  <c:v>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GEOGEBRA!$C$41:$F$41</c:f>
              <c:strCache>
                <c:ptCount val="4"/>
                <c:pt idx="0">
                  <c:v>Usefulness</c:v>
                </c:pt>
                <c:pt idx="1">
                  <c:v>Easy to use</c:v>
                </c:pt>
                <c:pt idx="2">
                  <c:v>Easy to learn</c:v>
                </c:pt>
                <c:pt idx="3">
                  <c:v>Satisfaction</c:v>
                </c:pt>
              </c:strCache>
            </c:strRef>
          </c:cat>
          <c:val>
            <c:numRef>
              <c:f>GEOGEBRA!$C$49:$F$49</c:f>
              <c:numCache>
                <c:formatCode>0%</c:formatCode>
                <c:ptCount val="4"/>
                <c:pt idx="0">
                  <c:v>0.2</c:v>
                </c:pt>
                <c:pt idx="1">
                  <c:v>0.23636363636363636</c:v>
                </c:pt>
                <c:pt idx="2">
                  <c:v>0.25</c:v>
                </c:pt>
                <c:pt idx="3">
                  <c:v>0.22857142857142856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5-4688-A641-26E2C9CE269A}"/>
            </c:ext>
          </c:extLst>
        </c:ser>
        <c:ser>
          <c:idx val="3"/>
          <c:order val="3"/>
          <c:tx>
            <c:strRef>
              <c:f>GEOGEBRA!$B$42</c:f>
              <c:strCache>
                <c:ptCount val="1"/>
                <c:pt idx="0">
                  <c:v>STS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GEOGEBRA!$C$41:$F$41</c:f>
              <c:strCache>
                <c:ptCount val="4"/>
                <c:pt idx="0">
                  <c:v>Usefulness</c:v>
                </c:pt>
                <c:pt idx="1">
                  <c:v>Easy to use</c:v>
                </c:pt>
                <c:pt idx="2">
                  <c:v>Easy to learn</c:v>
                </c:pt>
                <c:pt idx="3">
                  <c:v>Satisfaction</c:v>
                </c:pt>
              </c:strCache>
            </c:strRef>
          </c:cat>
          <c:val>
            <c:numRef>
              <c:f>GEOGEBRA!$C$50:$F$50</c:f>
              <c:numCache>
                <c:formatCode>0%</c:formatCode>
                <c:ptCount val="4"/>
                <c:pt idx="0">
                  <c:v>0.8</c:v>
                </c:pt>
                <c:pt idx="1">
                  <c:v>0.76363636363636367</c:v>
                </c:pt>
                <c:pt idx="2">
                  <c:v>0.75</c:v>
                </c:pt>
                <c:pt idx="3">
                  <c:v>0.77142857142857146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5-4688-A641-26E2C9CE26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065728"/>
        <c:axId val="107067264"/>
      </c:barChart>
      <c:catAx>
        <c:axId val="107065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07067264"/>
        <c:crosses val="autoZero"/>
        <c:auto val="1"/>
        <c:lblAlgn val="ctr"/>
        <c:lblOffset val="100"/>
        <c:noMultiLvlLbl val="0"/>
      </c:catAx>
      <c:valAx>
        <c:axId val="107067264"/>
        <c:scaling>
          <c:orientation val="minMax"/>
          <c:min val="0.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07065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66</xdr:row>
      <xdr:rowOff>66675</xdr:rowOff>
    </xdr:from>
    <xdr:to>
      <xdr:col>32</xdr:col>
      <xdr:colOff>219075</xdr:colOff>
      <xdr:row>85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E0C128-932E-4447-8C82-C545148A3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219075</xdr:colOff>
      <xdr:row>42</xdr:row>
      <xdr:rowOff>57150</xdr:rowOff>
    </xdr:from>
    <xdr:to>
      <xdr:col>32</xdr:col>
      <xdr:colOff>180975</xdr:colOff>
      <xdr:row>61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263DEE-1774-40CC-A521-018BE3A1C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D444-A6E0-41B0-9AD2-B4C323121DB3}">
  <dimension ref="A1:AJ5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6" sqref="V6"/>
    </sheetView>
  </sheetViews>
  <sheetFormatPr defaultRowHeight="15" x14ac:dyDescent="0.25"/>
  <cols>
    <col min="3" max="3" width="4.7109375" customWidth="1"/>
    <col min="4" max="4" width="4.85546875" customWidth="1"/>
    <col min="5" max="5" width="5.7109375" customWidth="1"/>
    <col min="6" max="6" width="5.5703125" customWidth="1"/>
    <col min="7" max="32" width="4.5703125" bestFit="1" customWidth="1"/>
    <col min="33" max="33" width="7.42578125" style="4" customWidth="1"/>
    <col min="34" max="34" width="7.85546875" style="4" customWidth="1"/>
    <col min="35" max="35" width="7" style="4" customWidth="1"/>
    <col min="36" max="36" width="7.28515625" style="4" customWidth="1"/>
  </cols>
  <sheetData>
    <row r="1" spans="1:36" ht="20.25" customHeight="1" x14ac:dyDescent="0.25">
      <c r="A1" s="6" t="s">
        <v>0</v>
      </c>
      <c r="B1" s="6" t="s">
        <v>1</v>
      </c>
      <c r="C1" s="7" t="s">
        <v>14</v>
      </c>
      <c r="D1" s="7"/>
      <c r="E1" s="7"/>
      <c r="F1" s="7"/>
      <c r="G1" s="7"/>
      <c r="H1" s="7"/>
      <c r="I1" s="7"/>
      <c r="J1" s="7"/>
      <c r="K1" s="7" t="s">
        <v>15</v>
      </c>
      <c r="L1" s="7"/>
      <c r="M1" s="7"/>
      <c r="N1" s="7"/>
      <c r="O1" s="7"/>
      <c r="P1" s="7"/>
      <c r="Q1" s="7"/>
      <c r="R1" s="7"/>
      <c r="S1" s="7"/>
      <c r="T1" s="7"/>
      <c r="U1" s="7"/>
      <c r="V1" s="7" t="s">
        <v>16</v>
      </c>
      <c r="W1" s="7"/>
      <c r="X1" s="7"/>
      <c r="Y1" s="7"/>
      <c r="Z1" s="7" t="s">
        <v>17</v>
      </c>
      <c r="AA1" s="7"/>
      <c r="AB1" s="7"/>
      <c r="AC1" s="7"/>
      <c r="AD1" s="7"/>
      <c r="AE1" s="7"/>
      <c r="AF1" s="7"/>
      <c r="AG1" s="5" t="s">
        <v>11</v>
      </c>
      <c r="AH1" s="5" t="s">
        <v>21</v>
      </c>
      <c r="AI1" s="5" t="s">
        <v>12</v>
      </c>
      <c r="AJ1" s="5" t="s">
        <v>13</v>
      </c>
    </row>
    <row r="2" spans="1:36" x14ac:dyDescent="0.25">
      <c r="A2" s="6"/>
      <c r="B2" s="6"/>
      <c r="C2">
        <v>1</v>
      </c>
      <c r="D2">
        <v>4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G2" s="5"/>
      <c r="AH2" s="5"/>
      <c r="AI2" s="5"/>
      <c r="AJ2" s="5"/>
    </row>
    <row r="3" spans="1:36" x14ac:dyDescent="0.25">
      <c r="A3">
        <v>1</v>
      </c>
      <c r="B3" t="s">
        <v>22</v>
      </c>
      <c r="C3">
        <v>3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3</v>
      </c>
      <c r="K3">
        <v>3</v>
      </c>
      <c r="L3">
        <v>4</v>
      </c>
      <c r="M3">
        <v>3</v>
      </c>
      <c r="N3">
        <v>3</v>
      </c>
      <c r="O3">
        <v>4</v>
      </c>
      <c r="P3">
        <v>4</v>
      </c>
      <c r="Q3">
        <v>4</v>
      </c>
      <c r="R3">
        <v>4</v>
      </c>
      <c r="S3">
        <v>4</v>
      </c>
      <c r="T3">
        <v>3</v>
      </c>
      <c r="U3">
        <v>4</v>
      </c>
      <c r="V3">
        <v>4</v>
      </c>
      <c r="W3">
        <v>3</v>
      </c>
      <c r="X3">
        <v>4</v>
      </c>
      <c r="Y3">
        <v>4</v>
      </c>
      <c r="Z3">
        <v>3</v>
      </c>
      <c r="AA3">
        <v>4</v>
      </c>
      <c r="AB3">
        <v>4</v>
      </c>
      <c r="AC3">
        <v>3</v>
      </c>
      <c r="AD3">
        <v>4</v>
      </c>
      <c r="AE3">
        <v>4</v>
      </c>
      <c r="AF3">
        <v>4</v>
      </c>
      <c r="AG3" s="4">
        <f>AVERAGE(C3:J3)</f>
        <v>3.75</v>
      </c>
      <c r="AH3" s="4">
        <f>AVERAGE(K3:U3)</f>
        <v>3.6363636363636362</v>
      </c>
      <c r="AI3" s="4">
        <f>AVERAGE(V3:Y3)</f>
        <v>3.75</v>
      </c>
      <c r="AJ3" s="4">
        <f>AVERAGE(AC3:AF3)</f>
        <v>3.75</v>
      </c>
    </row>
    <row r="4" spans="1:36" x14ac:dyDescent="0.25">
      <c r="A4">
        <v>2</v>
      </c>
      <c r="B4" t="s">
        <v>23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3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3</v>
      </c>
      <c r="V4">
        <v>4</v>
      </c>
      <c r="W4">
        <v>4</v>
      </c>
      <c r="X4">
        <v>4</v>
      </c>
      <c r="Y4">
        <v>4</v>
      </c>
      <c r="Z4">
        <v>4</v>
      </c>
      <c r="AA4">
        <v>3</v>
      </c>
      <c r="AB4">
        <v>4</v>
      </c>
      <c r="AC4">
        <v>4</v>
      </c>
      <c r="AD4">
        <v>4</v>
      </c>
      <c r="AE4">
        <v>4</v>
      </c>
      <c r="AF4">
        <v>3</v>
      </c>
      <c r="AG4" s="4">
        <f t="shared" ref="AG4:AG25" si="0">AVERAGE(C4:J4)</f>
        <v>3.875</v>
      </c>
      <c r="AH4" s="4">
        <f t="shared" ref="AH4:AH25" si="1">AVERAGE(K4:U4)</f>
        <v>3.9090909090909092</v>
      </c>
      <c r="AI4" s="4">
        <f t="shared" ref="AI4:AI25" si="2">AVERAGE(V4:Y4)</f>
        <v>4</v>
      </c>
      <c r="AJ4" s="4">
        <f t="shared" ref="AJ4:AJ25" si="3">AVERAGE(AC4:AF4)</f>
        <v>3.75</v>
      </c>
    </row>
    <row r="5" spans="1:36" x14ac:dyDescent="0.25">
      <c r="A5">
        <v>3</v>
      </c>
      <c r="B5" t="s">
        <v>24</v>
      </c>
      <c r="C5">
        <v>4</v>
      </c>
      <c r="D5">
        <v>4</v>
      </c>
      <c r="E5">
        <v>4</v>
      </c>
      <c r="F5">
        <v>4</v>
      </c>
      <c r="G5">
        <v>3</v>
      </c>
      <c r="H5">
        <v>4</v>
      </c>
      <c r="I5">
        <v>3</v>
      </c>
      <c r="J5">
        <v>4</v>
      </c>
      <c r="K5">
        <v>3</v>
      </c>
      <c r="L5">
        <v>4</v>
      </c>
      <c r="M5">
        <v>4</v>
      </c>
      <c r="N5">
        <v>3</v>
      </c>
      <c r="O5">
        <v>4</v>
      </c>
      <c r="P5">
        <v>4</v>
      </c>
      <c r="Q5">
        <v>4</v>
      </c>
      <c r="R5">
        <v>4</v>
      </c>
      <c r="S5">
        <v>4</v>
      </c>
      <c r="T5">
        <v>3</v>
      </c>
      <c r="U5">
        <v>4</v>
      </c>
      <c r="V5">
        <v>3</v>
      </c>
      <c r="W5">
        <v>4</v>
      </c>
      <c r="X5">
        <v>4</v>
      </c>
      <c r="Y5">
        <v>3</v>
      </c>
      <c r="Z5">
        <v>4</v>
      </c>
      <c r="AA5">
        <v>4</v>
      </c>
      <c r="AB5">
        <v>4</v>
      </c>
      <c r="AC5">
        <v>3</v>
      </c>
      <c r="AD5">
        <v>4</v>
      </c>
      <c r="AE5">
        <v>4</v>
      </c>
      <c r="AF5">
        <v>4</v>
      </c>
      <c r="AG5" s="4">
        <f t="shared" si="0"/>
        <v>3.75</v>
      </c>
      <c r="AH5" s="4">
        <f t="shared" si="1"/>
        <v>3.7272727272727271</v>
      </c>
      <c r="AI5" s="4">
        <f t="shared" si="2"/>
        <v>3.5</v>
      </c>
      <c r="AJ5" s="4">
        <f t="shared" si="3"/>
        <v>3.75</v>
      </c>
    </row>
    <row r="6" spans="1:36" x14ac:dyDescent="0.25">
      <c r="A6">
        <v>4</v>
      </c>
      <c r="B6" t="s">
        <v>25</v>
      </c>
      <c r="C6">
        <v>4</v>
      </c>
      <c r="D6">
        <v>4</v>
      </c>
      <c r="E6">
        <v>3</v>
      </c>
      <c r="F6">
        <v>4</v>
      </c>
      <c r="G6">
        <v>4</v>
      </c>
      <c r="H6">
        <v>4</v>
      </c>
      <c r="I6">
        <v>4</v>
      </c>
      <c r="J6">
        <v>4</v>
      </c>
      <c r="K6">
        <v>4</v>
      </c>
      <c r="L6">
        <v>4</v>
      </c>
      <c r="M6">
        <v>4</v>
      </c>
      <c r="N6">
        <v>4</v>
      </c>
      <c r="O6">
        <v>4</v>
      </c>
      <c r="P6">
        <v>4</v>
      </c>
      <c r="Q6">
        <v>4</v>
      </c>
      <c r="R6">
        <v>3</v>
      </c>
      <c r="S6">
        <v>4</v>
      </c>
      <c r="T6">
        <v>4</v>
      </c>
      <c r="U6">
        <v>4</v>
      </c>
      <c r="V6">
        <v>3</v>
      </c>
      <c r="W6">
        <v>4</v>
      </c>
      <c r="X6">
        <v>3</v>
      </c>
      <c r="Y6">
        <v>4</v>
      </c>
      <c r="Z6">
        <v>4</v>
      </c>
      <c r="AA6">
        <v>4</v>
      </c>
      <c r="AB6">
        <v>4</v>
      </c>
      <c r="AC6">
        <v>4</v>
      </c>
      <c r="AD6">
        <v>4</v>
      </c>
      <c r="AE6">
        <v>3</v>
      </c>
      <c r="AF6">
        <v>4</v>
      </c>
      <c r="AG6" s="4">
        <f t="shared" si="0"/>
        <v>3.875</v>
      </c>
      <c r="AH6" s="4">
        <f t="shared" si="1"/>
        <v>3.9090909090909092</v>
      </c>
      <c r="AI6" s="4">
        <f t="shared" si="2"/>
        <v>3.5</v>
      </c>
      <c r="AJ6" s="4">
        <f t="shared" si="3"/>
        <v>3.75</v>
      </c>
    </row>
    <row r="7" spans="1:36" x14ac:dyDescent="0.25">
      <c r="A7">
        <v>5</v>
      </c>
      <c r="B7" t="s">
        <v>26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3</v>
      </c>
      <c r="J7">
        <v>3</v>
      </c>
      <c r="K7">
        <v>4</v>
      </c>
      <c r="L7">
        <v>3</v>
      </c>
      <c r="M7">
        <v>4</v>
      </c>
      <c r="N7">
        <v>3</v>
      </c>
      <c r="O7">
        <v>4</v>
      </c>
      <c r="P7">
        <v>3</v>
      </c>
      <c r="Q7">
        <v>4</v>
      </c>
      <c r="R7">
        <v>4</v>
      </c>
      <c r="S7">
        <v>4</v>
      </c>
      <c r="T7">
        <v>3</v>
      </c>
      <c r="U7">
        <v>4</v>
      </c>
      <c r="V7">
        <v>4</v>
      </c>
      <c r="W7">
        <v>4</v>
      </c>
      <c r="X7">
        <v>4</v>
      </c>
      <c r="Y7">
        <v>4</v>
      </c>
      <c r="Z7">
        <v>3</v>
      </c>
      <c r="AA7">
        <v>4</v>
      </c>
      <c r="AB7">
        <v>4</v>
      </c>
      <c r="AC7">
        <v>4</v>
      </c>
      <c r="AD7">
        <v>4</v>
      </c>
      <c r="AE7">
        <v>4</v>
      </c>
      <c r="AF7">
        <v>3</v>
      </c>
      <c r="AG7" s="4">
        <f t="shared" si="0"/>
        <v>3.75</v>
      </c>
      <c r="AH7" s="4">
        <f t="shared" si="1"/>
        <v>3.6363636363636362</v>
      </c>
      <c r="AI7" s="4">
        <f t="shared" si="2"/>
        <v>4</v>
      </c>
      <c r="AJ7" s="4">
        <f t="shared" si="3"/>
        <v>3.75</v>
      </c>
    </row>
    <row r="8" spans="1:36" x14ac:dyDescent="0.25">
      <c r="A8">
        <v>6</v>
      </c>
      <c r="AG8" s="4" t="e">
        <f t="shared" si="0"/>
        <v>#DIV/0!</v>
      </c>
      <c r="AH8" s="4" t="e">
        <f t="shared" si="1"/>
        <v>#DIV/0!</v>
      </c>
      <c r="AI8" s="4" t="e">
        <f t="shared" si="2"/>
        <v>#DIV/0!</v>
      </c>
      <c r="AJ8" s="4" t="e">
        <f t="shared" si="3"/>
        <v>#DIV/0!</v>
      </c>
    </row>
    <row r="9" spans="1:36" x14ac:dyDescent="0.25">
      <c r="A9">
        <v>7</v>
      </c>
      <c r="AG9" s="4" t="e">
        <f t="shared" si="0"/>
        <v>#DIV/0!</v>
      </c>
      <c r="AH9" s="4" t="e">
        <f t="shared" si="1"/>
        <v>#DIV/0!</v>
      </c>
      <c r="AI9" s="4" t="e">
        <f t="shared" si="2"/>
        <v>#DIV/0!</v>
      </c>
      <c r="AJ9" s="4" t="e">
        <f t="shared" si="3"/>
        <v>#DIV/0!</v>
      </c>
    </row>
    <row r="10" spans="1:36" x14ac:dyDescent="0.25">
      <c r="A10">
        <v>8</v>
      </c>
      <c r="AG10" s="4" t="e">
        <f t="shared" si="0"/>
        <v>#DIV/0!</v>
      </c>
      <c r="AH10" s="4" t="e">
        <f t="shared" si="1"/>
        <v>#DIV/0!</v>
      </c>
      <c r="AI10" s="4" t="e">
        <f t="shared" si="2"/>
        <v>#DIV/0!</v>
      </c>
      <c r="AJ10" s="4" t="e">
        <f t="shared" si="3"/>
        <v>#DIV/0!</v>
      </c>
    </row>
    <row r="11" spans="1:36" x14ac:dyDescent="0.25">
      <c r="A11">
        <v>9</v>
      </c>
      <c r="AG11" s="4" t="e">
        <f t="shared" si="0"/>
        <v>#DIV/0!</v>
      </c>
      <c r="AH11" s="4" t="e">
        <f t="shared" si="1"/>
        <v>#DIV/0!</v>
      </c>
      <c r="AI11" s="4" t="e">
        <f t="shared" si="2"/>
        <v>#DIV/0!</v>
      </c>
      <c r="AJ11" s="4" t="e">
        <f t="shared" si="3"/>
        <v>#DIV/0!</v>
      </c>
    </row>
    <row r="12" spans="1:36" x14ac:dyDescent="0.25">
      <c r="A12">
        <v>10</v>
      </c>
      <c r="AG12" s="4" t="e">
        <f t="shared" si="0"/>
        <v>#DIV/0!</v>
      </c>
      <c r="AH12" s="4" t="e">
        <f t="shared" si="1"/>
        <v>#DIV/0!</v>
      </c>
      <c r="AI12" s="4" t="e">
        <f t="shared" si="2"/>
        <v>#DIV/0!</v>
      </c>
      <c r="AJ12" s="4" t="e">
        <f t="shared" si="3"/>
        <v>#DIV/0!</v>
      </c>
    </row>
    <row r="13" spans="1:36" x14ac:dyDescent="0.25">
      <c r="A13">
        <v>11</v>
      </c>
      <c r="AG13" s="4" t="e">
        <f t="shared" si="0"/>
        <v>#DIV/0!</v>
      </c>
      <c r="AH13" s="4" t="e">
        <f t="shared" si="1"/>
        <v>#DIV/0!</v>
      </c>
      <c r="AI13" s="4" t="e">
        <f t="shared" si="2"/>
        <v>#DIV/0!</v>
      </c>
      <c r="AJ13" s="4" t="e">
        <f t="shared" si="3"/>
        <v>#DIV/0!</v>
      </c>
    </row>
    <row r="14" spans="1:36" x14ac:dyDescent="0.25">
      <c r="A14">
        <v>12</v>
      </c>
      <c r="AG14" s="4" t="e">
        <f t="shared" si="0"/>
        <v>#DIV/0!</v>
      </c>
      <c r="AH14" s="4" t="e">
        <f t="shared" si="1"/>
        <v>#DIV/0!</v>
      </c>
      <c r="AI14" s="4" t="e">
        <f t="shared" si="2"/>
        <v>#DIV/0!</v>
      </c>
      <c r="AJ14" s="4" t="e">
        <f t="shared" si="3"/>
        <v>#DIV/0!</v>
      </c>
    </row>
    <row r="15" spans="1:36" x14ac:dyDescent="0.25">
      <c r="A15">
        <v>13</v>
      </c>
      <c r="AG15" s="4" t="e">
        <f t="shared" si="0"/>
        <v>#DIV/0!</v>
      </c>
      <c r="AH15" s="4" t="e">
        <f t="shared" si="1"/>
        <v>#DIV/0!</v>
      </c>
      <c r="AI15" s="4" t="e">
        <f t="shared" si="2"/>
        <v>#DIV/0!</v>
      </c>
      <c r="AJ15" s="4" t="e">
        <f t="shared" si="3"/>
        <v>#DIV/0!</v>
      </c>
    </row>
    <row r="16" spans="1:36" x14ac:dyDescent="0.25">
      <c r="A16">
        <v>14</v>
      </c>
      <c r="AG16" s="4" t="e">
        <f t="shared" si="0"/>
        <v>#DIV/0!</v>
      </c>
      <c r="AH16" s="4" t="e">
        <f t="shared" si="1"/>
        <v>#DIV/0!</v>
      </c>
      <c r="AI16" s="4" t="e">
        <f t="shared" si="2"/>
        <v>#DIV/0!</v>
      </c>
      <c r="AJ16" s="4" t="e">
        <f t="shared" si="3"/>
        <v>#DIV/0!</v>
      </c>
    </row>
    <row r="17" spans="1:36" x14ac:dyDescent="0.25">
      <c r="A17">
        <v>15</v>
      </c>
      <c r="AG17" s="4" t="e">
        <f t="shared" si="0"/>
        <v>#DIV/0!</v>
      </c>
      <c r="AH17" s="4" t="e">
        <f t="shared" si="1"/>
        <v>#DIV/0!</v>
      </c>
      <c r="AI17" s="4" t="e">
        <f t="shared" si="2"/>
        <v>#DIV/0!</v>
      </c>
      <c r="AJ17" s="4" t="e">
        <f t="shared" si="3"/>
        <v>#DIV/0!</v>
      </c>
    </row>
    <row r="18" spans="1:36" x14ac:dyDescent="0.25">
      <c r="A18">
        <v>16</v>
      </c>
      <c r="AG18" s="4" t="e">
        <f t="shared" si="0"/>
        <v>#DIV/0!</v>
      </c>
      <c r="AH18" s="4" t="e">
        <f t="shared" si="1"/>
        <v>#DIV/0!</v>
      </c>
      <c r="AI18" s="4" t="e">
        <f t="shared" si="2"/>
        <v>#DIV/0!</v>
      </c>
      <c r="AJ18" s="4" t="e">
        <f t="shared" si="3"/>
        <v>#DIV/0!</v>
      </c>
    </row>
    <row r="19" spans="1:36" x14ac:dyDescent="0.25">
      <c r="A19">
        <v>17</v>
      </c>
      <c r="AG19" s="4" t="e">
        <f t="shared" si="0"/>
        <v>#DIV/0!</v>
      </c>
      <c r="AH19" s="4" t="e">
        <f t="shared" si="1"/>
        <v>#DIV/0!</v>
      </c>
      <c r="AI19" s="4" t="e">
        <f t="shared" si="2"/>
        <v>#DIV/0!</v>
      </c>
      <c r="AJ19" s="4" t="e">
        <f t="shared" si="3"/>
        <v>#DIV/0!</v>
      </c>
    </row>
    <row r="20" spans="1:36" x14ac:dyDescent="0.25">
      <c r="A20">
        <v>18</v>
      </c>
      <c r="AG20" s="4" t="e">
        <f t="shared" si="0"/>
        <v>#DIV/0!</v>
      </c>
      <c r="AH20" s="4" t="e">
        <f t="shared" si="1"/>
        <v>#DIV/0!</v>
      </c>
      <c r="AI20" s="4" t="e">
        <f t="shared" si="2"/>
        <v>#DIV/0!</v>
      </c>
      <c r="AJ20" s="4" t="e">
        <f t="shared" si="3"/>
        <v>#DIV/0!</v>
      </c>
    </row>
    <row r="21" spans="1:36" x14ac:dyDescent="0.25">
      <c r="A21">
        <v>19</v>
      </c>
      <c r="AG21" s="4" t="e">
        <f t="shared" si="0"/>
        <v>#DIV/0!</v>
      </c>
      <c r="AH21" s="4" t="e">
        <f t="shared" si="1"/>
        <v>#DIV/0!</v>
      </c>
      <c r="AI21" s="4" t="e">
        <f t="shared" si="2"/>
        <v>#DIV/0!</v>
      </c>
      <c r="AJ21" s="4" t="e">
        <f t="shared" si="3"/>
        <v>#DIV/0!</v>
      </c>
    </row>
    <row r="22" spans="1:36" x14ac:dyDescent="0.25">
      <c r="A22">
        <v>20</v>
      </c>
      <c r="AG22" s="4" t="e">
        <f t="shared" si="0"/>
        <v>#DIV/0!</v>
      </c>
      <c r="AH22" s="4" t="e">
        <f t="shared" si="1"/>
        <v>#DIV/0!</v>
      </c>
      <c r="AI22" s="4" t="e">
        <f t="shared" si="2"/>
        <v>#DIV/0!</v>
      </c>
      <c r="AJ22" s="4" t="e">
        <f t="shared" si="3"/>
        <v>#DIV/0!</v>
      </c>
    </row>
    <row r="23" spans="1:36" x14ac:dyDescent="0.25">
      <c r="A23">
        <v>21</v>
      </c>
      <c r="AG23" s="4" t="e">
        <f t="shared" si="0"/>
        <v>#DIV/0!</v>
      </c>
      <c r="AH23" s="4" t="e">
        <f t="shared" si="1"/>
        <v>#DIV/0!</v>
      </c>
      <c r="AI23" s="4" t="e">
        <f t="shared" si="2"/>
        <v>#DIV/0!</v>
      </c>
      <c r="AJ23" s="4" t="e">
        <f t="shared" si="3"/>
        <v>#DIV/0!</v>
      </c>
    </row>
    <row r="24" spans="1:36" x14ac:dyDescent="0.25">
      <c r="A24">
        <v>22</v>
      </c>
      <c r="AG24" s="4" t="e">
        <f t="shared" si="0"/>
        <v>#DIV/0!</v>
      </c>
      <c r="AH24" s="4" t="e">
        <f t="shared" si="1"/>
        <v>#DIV/0!</v>
      </c>
      <c r="AI24" s="4" t="e">
        <f t="shared" si="2"/>
        <v>#DIV/0!</v>
      </c>
      <c r="AJ24" s="4" t="e">
        <f t="shared" si="3"/>
        <v>#DIV/0!</v>
      </c>
    </row>
    <row r="25" spans="1:36" x14ac:dyDescent="0.25">
      <c r="A25">
        <v>23</v>
      </c>
      <c r="AG25" s="4" t="e">
        <f t="shared" si="0"/>
        <v>#DIV/0!</v>
      </c>
      <c r="AH25" s="4" t="e">
        <f t="shared" si="1"/>
        <v>#DIV/0!</v>
      </c>
      <c r="AI25" s="4" t="e">
        <f t="shared" si="2"/>
        <v>#DIV/0!</v>
      </c>
      <c r="AJ25" s="4" t="e">
        <f t="shared" si="3"/>
        <v>#DIV/0!</v>
      </c>
    </row>
    <row r="26" spans="1:36" x14ac:dyDescent="0.25">
      <c r="AG26" s="4" t="e">
        <f>AVERAGE(AG3:AG25)</f>
        <v>#DIV/0!</v>
      </c>
      <c r="AH26" s="4" t="e">
        <f>AVERAGE(AH3:AH25)</f>
        <v>#DIV/0!</v>
      </c>
      <c r="AI26" s="4" t="e">
        <f>AVERAGE(AI3:AI25)</f>
        <v>#DIV/0!</v>
      </c>
      <c r="AJ26" s="4" t="e">
        <f>AVERAGE(AJ3:AJ25)</f>
        <v>#DIV/0!</v>
      </c>
    </row>
    <row r="27" spans="1:36" x14ac:dyDescent="0.25">
      <c r="AJ27" s="4" t="e">
        <f>AVERAGE(AG26:AJ26)</f>
        <v>#DIV/0!</v>
      </c>
    </row>
    <row r="32" spans="1:36" x14ac:dyDescent="0.25">
      <c r="B32" t="s">
        <v>7</v>
      </c>
      <c r="C32">
        <f t="shared" ref="C32:AF32" si="4">COUNTIF(C$3:C$25,1)</f>
        <v>0</v>
      </c>
      <c r="D32">
        <f t="shared" si="4"/>
        <v>0</v>
      </c>
      <c r="E32">
        <f t="shared" si="4"/>
        <v>0</v>
      </c>
      <c r="F32">
        <f t="shared" si="4"/>
        <v>0</v>
      </c>
      <c r="G32">
        <f t="shared" si="4"/>
        <v>0</v>
      </c>
      <c r="H32">
        <f t="shared" si="4"/>
        <v>0</v>
      </c>
      <c r="I32">
        <f t="shared" si="4"/>
        <v>0</v>
      </c>
      <c r="J32">
        <f t="shared" si="4"/>
        <v>0</v>
      </c>
      <c r="K32">
        <f t="shared" si="4"/>
        <v>0</v>
      </c>
      <c r="L32">
        <f t="shared" si="4"/>
        <v>0</v>
      </c>
      <c r="M32">
        <f t="shared" si="4"/>
        <v>0</v>
      </c>
      <c r="N32">
        <f t="shared" si="4"/>
        <v>0</v>
      </c>
      <c r="O32">
        <f t="shared" si="4"/>
        <v>0</v>
      </c>
      <c r="P32">
        <f t="shared" si="4"/>
        <v>0</v>
      </c>
      <c r="Q32">
        <f t="shared" si="4"/>
        <v>0</v>
      </c>
      <c r="R32">
        <f t="shared" si="4"/>
        <v>0</v>
      </c>
      <c r="S32">
        <f t="shared" si="4"/>
        <v>0</v>
      </c>
      <c r="T32">
        <f t="shared" si="4"/>
        <v>0</v>
      </c>
      <c r="U32">
        <f t="shared" si="4"/>
        <v>0</v>
      </c>
      <c r="V32">
        <f t="shared" si="4"/>
        <v>0</v>
      </c>
      <c r="W32">
        <f t="shared" si="4"/>
        <v>0</v>
      </c>
      <c r="X32">
        <f t="shared" si="4"/>
        <v>0</v>
      </c>
      <c r="Y32">
        <f t="shared" si="4"/>
        <v>0</v>
      </c>
      <c r="Z32">
        <f t="shared" si="4"/>
        <v>0</v>
      </c>
      <c r="AA32">
        <f t="shared" si="4"/>
        <v>0</v>
      </c>
      <c r="AB32">
        <f t="shared" si="4"/>
        <v>0</v>
      </c>
      <c r="AC32">
        <f t="shared" si="4"/>
        <v>0</v>
      </c>
      <c r="AD32">
        <f t="shared" si="4"/>
        <v>0</v>
      </c>
      <c r="AE32">
        <f t="shared" si="4"/>
        <v>0</v>
      </c>
      <c r="AF32">
        <f t="shared" si="4"/>
        <v>0</v>
      </c>
    </row>
    <row r="33" spans="2:32" x14ac:dyDescent="0.25">
      <c r="B33" t="s">
        <v>8</v>
      </c>
      <c r="C33">
        <f t="shared" ref="C33:AF33" si="5">COUNTIF(C$3:C$25,2)</f>
        <v>0</v>
      </c>
      <c r="D33">
        <f t="shared" si="5"/>
        <v>0</v>
      </c>
      <c r="E33">
        <f t="shared" si="5"/>
        <v>0</v>
      </c>
      <c r="F33">
        <f t="shared" si="5"/>
        <v>0</v>
      </c>
      <c r="G33">
        <f t="shared" si="5"/>
        <v>0</v>
      </c>
      <c r="H33">
        <f t="shared" si="5"/>
        <v>0</v>
      </c>
      <c r="I33">
        <f t="shared" si="5"/>
        <v>0</v>
      </c>
      <c r="J33">
        <f t="shared" si="5"/>
        <v>0</v>
      </c>
      <c r="K33">
        <f t="shared" si="5"/>
        <v>0</v>
      </c>
      <c r="L33">
        <f t="shared" si="5"/>
        <v>0</v>
      </c>
      <c r="M33">
        <f t="shared" si="5"/>
        <v>0</v>
      </c>
      <c r="N33">
        <f t="shared" si="5"/>
        <v>0</v>
      </c>
      <c r="O33">
        <f t="shared" si="5"/>
        <v>0</v>
      </c>
      <c r="P33">
        <f t="shared" si="5"/>
        <v>0</v>
      </c>
      <c r="Q33">
        <f t="shared" si="5"/>
        <v>0</v>
      </c>
      <c r="R33">
        <f t="shared" si="5"/>
        <v>0</v>
      </c>
      <c r="S33">
        <f t="shared" si="5"/>
        <v>0</v>
      </c>
      <c r="T33">
        <f t="shared" si="5"/>
        <v>0</v>
      </c>
      <c r="U33">
        <f t="shared" si="5"/>
        <v>0</v>
      </c>
      <c r="V33">
        <f t="shared" si="5"/>
        <v>0</v>
      </c>
      <c r="W33">
        <f t="shared" si="5"/>
        <v>0</v>
      </c>
      <c r="X33">
        <f t="shared" si="5"/>
        <v>0</v>
      </c>
      <c r="Y33">
        <f t="shared" si="5"/>
        <v>0</v>
      </c>
      <c r="Z33">
        <f t="shared" si="5"/>
        <v>0</v>
      </c>
      <c r="AA33">
        <f t="shared" si="5"/>
        <v>0</v>
      </c>
      <c r="AB33">
        <f t="shared" si="5"/>
        <v>0</v>
      </c>
      <c r="AC33">
        <f t="shared" si="5"/>
        <v>0</v>
      </c>
      <c r="AD33">
        <f t="shared" si="5"/>
        <v>0</v>
      </c>
      <c r="AE33">
        <f t="shared" si="5"/>
        <v>0</v>
      </c>
      <c r="AF33">
        <f t="shared" si="5"/>
        <v>0</v>
      </c>
    </row>
    <row r="34" spans="2:32" x14ac:dyDescent="0.25">
      <c r="B34" t="s">
        <v>9</v>
      </c>
      <c r="C34">
        <f t="shared" ref="C34:AF34" si="6">COUNTIF(C$3:C$25,3)</f>
        <v>1</v>
      </c>
      <c r="D34">
        <f t="shared" si="6"/>
        <v>0</v>
      </c>
      <c r="E34">
        <f t="shared" si="6"/>
        <v>1</v>
      </c>
      <c r="F34">
        <f t="shared" si="6"/>
        <v>0</v>
      </c>
      <c r="G34">
        <f t="shared" si="6"/>
        <v>1</v>
      </c>
      <c r="H34">
        <f t="shared" si="6"/>
        <v>0</v>
      </c>
      <c r="I34">
        <f t="shared" si="6"/>
        <v>2</v>
      </c>
      <c r="J34">
        <f t="shared" si="6"/>
        <v>3</v>
      </c>
      <c r="K34">
        <f t="shared" si="6"/>
        <v>2</v>
      </c>
      <c r="L34">
        <f t="shared" si="6"/>
        <v>1</v>
      </c>
      <c r="M34">
        <f t="shared" si="6"/>
        <v>1</v>
      </c>
      <c r="N34">
        <f t="shared" si="6"/>
        <v>3</v>
      </c>
      <c r="O34">
        <f t="shared" si="6"/>
        <v>0</v>
      </c>
      <c r="P34">
        <f t="shared" si="6"/>
        <v>1</v>
      </c>
      <c r="Q34">
        <f t="shared" si="6"/>
        <v>0</v>
      </c>
      <c r="R34">
        <f t="shared" si="6"/>
        <v>1</v>
      </c>
      <c r="S34">
        <f t="shared" si="6"/>
        <v>0</v>
      </c>
      <c r="T34">
        <f t="shared" si="6"/>
        <v>3</v>
      </c>
      <c r="U34">
        <f t="shared" si="6"/>
        <v>1</v>
      </c>
      <c r="V34">
        <f t="shared" si="6"/>
        <v>2</v>
      </c>
      <c r="W34">
        <f t="shared" si="6"/>
        <v>1</v>
      </c>
      <c r="X34">
        <f t="shared" si="6"/>
        <v>1</v>
      </c>
      <c r="Y34">
        <f t="shared" si="6"/>
        <v>1</v>
      </c>
      <c r="Z34">
        <f t="shared" si="6"/>
        <v>2</v>
      </c>
      <c r="AA34">
        <f t="shared" si="6"/>
        <v>1</v>
      </c>
      <c r="AB34">
        <f t="shared" si="6"/>
        <v>0</v>
      </c>
      <c r="AC34">
        <f t="shared" si="6"/>
        <v>2</v>
      </c>
      <c r="AD34">
        <f t="shared" si="6"/>
        <v>0</v>
      </c>
      <c r="AE34">
        <f t="shared" si="6"/>
        <v>1</v>
      </c>
      <c r="AF34">
        <f t="shared" si="6"/>
        <v>2</v>
      </c>
    </row>
    <row r="35" spans="2:32" x14ac:dyDescent="0.25">
      <c r="B35" t="s">
        <v>10</v>
      </c>
      <c r="C35">
        <f t="shared" ref="C35:AF35" si="7">COUNTIF(C$3:C$25,4)</f>
        <v>4</v>
      </c>
      <c r="D35">
        <f t="shared" si="7"/>
        <v>5</v>
      </c>
      <c r="E35">
        <f t="shared" si="7"/>
        <v>4</v>
      </c>
      <c r="F35">
        <f t="shared" si="7"/>
        <v>5</v>
      </c>
      <c r="G35">
        <f t="shared" si="7"/>
        <v>4</v>
      </c>
      <c r="H35">
        <f t="shared" si="7"/>
        <v>5</v>
      </c>
      <c r="I35">
        <f t="shared" si="7"/>
        <v>3</v>
      </c>
      <c r="J35">
        <f t="shared" si="7"/>
        <v>2</v>
      </c>
      <c r="K35">
        <f t="shared" si="7"/>
        <v>3</v>
      </c>
      <c r="L35">
        <f t="shared" si="7"/>
        <v>4</v>
      </c>
      <c r="M35">
        <f t="shared" si="7"/>
        <v>4</v>
      </c>
      <c r="N35">
        <f t="shared" si="7"/>
        <v>2</v>
      </c>
      <c r="O35">
        <f t="shared" si="7"/>
        <v>5</v>
      </c>
      <c r="P35">
        <f t="shared" si="7"/>
        <v>4</v>
      </c>
      <c r="Q35">
        <f t="shared" si="7"/>
        <v>5</v>
      </c>
      <c r="R35">
        <f t="shared" si="7"/>
        <v>4</v>
      </c>
      <c r="S35">
        <f t="shared" si="7"/>
        <v>5</v>
      </c>
      <c r="T35">
        <f t="shared" si="7"/>
        <v>2</v>
      </c>
      <c r="U35">
        <f t="shared" si="7"/>
        <v>4</v>
      </c>
      <c r="V35">
        <f t="shared" si="7"/>
        <v>3</v>
      </c>
      <c r="W35">
        <f t="shared" si="7"/>
        <v>4</v>
      </c>
      <c r="X35">
        <f t="shared" si="7"/>
        <v>4</v>
      </c>
      <c r="Y35">
        <f t="shared" si="7"/>
        <v>4</v>
      </c>
      <c r="Z35">
        <f t="shared" si="7"/>
        <v>3</v>
      </c>
      <c r="AA35">
        <f t="shared" si="7"/>
        <v>4</v>
      </c>
      <c r="AB35">
        <f t="shared" si="7"/>
        <v>5</v>
      </c>
      <c r="AC35">
        <f t="shared" si="7"/>
        <v>3</v>
      </c>
      <c r="AD35">
        <f t="shared" si="7"/>
        <v>5</v>
      </c>
      <c r="AE35">
        <f t="shared" si="7"/>
        <v>4</v>
      </c>
      <c r="AF35">
        <f t="shared" si="7"/>
        <v>3</v>
      </c>
    </row>
    <row r="36" spans="2:32" x14ac:dyDescent="0.25">
      <c r="B36" t="s">
        <v>18</v>
      </c>
      <c r="C36" s="1">
        <f t="shared" ref="C36:AF36" si="8">C32/$A$25</f>
        <v>0</v>
      </c>
      <c r="D36" s="1">
        <f t="shared" si="8"/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8"/>
        <v>0</v>
      </c>
      <c r="I36" s="1">
        <f t="shared" si="8"/>
        <v>0</v>
      </c>
      <c r="J36" s="1">
        <f t="shared" si="8"/>
        <v>0</v>
      </c>
      <c r="K36" s="1">
        <f t="shared" si="8"/>
        <v>0</v>
      </c>
      <c r="L36" s="1">
        <f t="shared" si="8"/>
        <v>0</v>
      </c>
      <c r="M36" s="1">
        <f t="shared" si="8"/>
        <v>0</v>
      </c>
      <c r="N36" s="1">
        <f t="shared" si="8"/>
        <v>0</v>
      </c>
      <c r="O36" s="1">
        <f t="shared" si="8"/>
        <v>0</v>
      </c>
      <c r="P36" s="1">
        <f t="shared" si="8"/>
        <v>0</v>
      </c>
      <c r="Q36" s="1">
        <f t="shared" si="8"/>
        <v>0</v>
      </c>
      <c r="R36" s="1">
        <f t="shared" si="8"/>
        <v>0</v>
      </c>
      <c r="S36" s="1">
        <f t="shared" si="8"/>
        <v>0</v>
      </c>
      <c r="T36" s="1">
        <f t="shared" si="8"/>
        <v>0</v>
      </c>
      <c r="U36" s="1">
        <f t="shared" si="8"/>
        <v>0</v>
      </c>
      <c r="V36" s="1">
        <f t="shared" si="8"/>
        <v>0</v>
      </c>
      <c r="W36" s="1">
        <f t="shared" si="8"/>
        <v>0</v>
      </c>
      <c r="X36" s="1">
        <f t="shared" si="8"/>
        <v>0</v>
      </c>
      <c r="Y36" s="1">
        <f t="shared" si="8"/>
        <v>0</v>
      </c>
      <c r="Z36" s="1">
        <f t="shared" si="8"/>
        <v>0</v>
      </c>
      <c r="AA36" s="1">
        <f t="shared" si="8"/>
        <v>0</v>
      </c>
      <c r="AB36" s="1">
        <f t="shared" si="8"/>
        <v>0</v>
      </c>
      <c r="AC36" s="1">
        <f t="shared" si="8"/>
        <v>0</v>
      </c>
      <c r="AD36" s="1">
        <f t="shared" si="8"/>
        <v>0</v>
      </c>
      <c r="AE36" s="1">
        <f t="shared" si="8"/>
        <v>0</v>
      </c>
      <c r="AF36" s="1">
        <f t="shared" si="8"/>
        <v>0</v>
      </c>
    </row>
    <row r="37" spans="2:32" x14ac:dyDescent="0.25">
      <c r="B37" t="s">
        <v>19</v>
      </c>
      <c r="C37" s="1">
        <f t="shared" ref="C37:AF37" si="9">C33/$A$25</f>
        <v>0</v>
      </c>
      <c r="D37" s="1">
        <f t="shared" si="9"/>
        <v>0</v>
      </c>
      <c r="E37" s="1">
        <f t="shared" si="9"/>
        <v>0</v>
      </c>
      <c r="F37" s="1">
        <f t="shared" si="9"/>
        <v>0</v>
      </c>
      <c r="G37" s="1">
        <f t="shared" si="9"/>
        <v>0</v>
      </c>
      <c r="H37" s="1">
        <f t="shared" si="9"/>
        <v>0</v>
      </c>
      <c r="I37" s="1">
        <f t="shared" si="9"/>
        <v>0</v>
      </c>
      <c r="J37" s="1">
        <f t="shared" si="9"/>
        <v>0</v>
      </c>
      <c r="K37" s="1">
        <f t="shared" si="9"/>
        <v>0</v>
      </c>
      <c r="L37" s="1">
        <f t="shared" si="9"/>
        <v>0</v>
      </c>
      <c r="M37" s="1">
        <f t="shared" si="9"/>
        <v>0</v>
      </c>
      <c r="N37" s="1">
        <f t="shared" si="9"/>
        <v>0</v>
      </c>
      <c r="O37" s="1">
        <f t="shared" si="9"/>
        <v>0</v>
      </c>
      <c r="P37" s="1">
        <f t="shared" si="9"/>
        <v>0</v>
      </c>
      <c r="Q37" s="1">
        <f t="shared" si="9"/>
        <v>0</v>
      </c>
      <c r="R37" s="1">
        <f t="shared" si="9"/>
        <v>0</v>
      </c>
      <c r="S37" s="1">
        <f t="shared" si="9"/>
        <v>0</v>
      </c>
      <c r="T37" s="1">
        <f t="shared" si="9"/>
        <v>0</v>
      </c>
      <c r="U37" s="1">
        <f t="shared" si="9"/>
        <v>0</v>
      </c>
      <c r="V37" s="1">
        <f t="shared" si="9"/>
        <v>0</v>
      </c>
      <c r="W37" s="1">
        <f t="shared" si="9"/>
        <v>0</v>
      </c>
      <c r="X37" s="1">
        <f t="shared" si="9"/>
        <v>0</v>
      </c>
      <c r="Y37" s="1">
        <f t="shared" si="9"/>
        <v>0</v>
      </c>
      <c r="Z37" s="1">
        <f t="shared" si="9"/>
        <v>0</v>
      </c>
      <c r="AA37" s="1">
        <f t="shared" si="9"/>
        <v>0</v>
      </c>
      <c r="AB37" s="1">
        <f t="shared" si="9"/>
        <v>0</v>
      </c>
      <c r="AC37" s="1">
        <f t="shared" si="9"/>
        <v>0</v>
      </c>
      <c r="AD37" s="1">
        <f t="shared" si="9"/>
        <v>0</v>
      </c>
      <c r="AE37" s="1">
        <f t="shared" si="9"/>
        <v>0</v>
      </c>
      <c r="AF37" s="1">
        <f t="shared" si="9"/>
        <v>0</v>
      </c>
    </row>
    <row r="38" spans="2:32" x14ac:dyDescent="0.25">
      <c r="B38" t="s">
        <v>18</v>
      </c>
      <c r="C38" s="1">
        <f t="shared" ref="C38:AF38" si="10">C34/$A$25</f>
        <v>4.3478260869565216E-2</v>
      </c>
      <c r="D38" s="1">
        <f t="shared" si="10"/>
        <v>0</v>
      </c>
      <c r="E38" s="1">
        <f t="shared" si="10"/>
        <v>4.3478260869565216E-2</v>
      </c>
      <c r="F38" s="1">
        <f t="shared" si="10"/>
        <v>0</v>
      </c>
      <c r="G38" s="1">
        <f t="shared" si="10"/>
        <v>4.3478260869565216E-2</v>
      </c>
      <c r="H38" s="1">
        <f t="shared" si="10"/>
        <v>0</v>
      </c>
      <c r="I38" s="1">
        <f t="shared" si="10"/>
        <v>8.6956521739130432E-2</v>
      </c>
      <c r="J38" s="1">
        <f t="shared" si="10"/>
        <v>0.13043478260869565</v>
      </c>
      <c r="K38" s="1">
        <f t="shared" si="10"/>
        <v>8.6956521739130432E-2</v>
      </c>
      <c r="L38" s="1">
        <f t="shared" si="10"/>
        <v>4.3478260869565216E-2</v>
      </c>
      <c r="M38" s="1">
        <f t="shared" si="10"/>
        <v>4.3478260869565216E-2</v>
      </c>
      <c r="N38" s="1">
        <f t="shared" si="10"/>
        <v>0.13043478260869565</v>
      </c>
      <c r="O38" s="1">
        <f t="shared" si="10"/>
        <v>0</v>
      </c>
      <c r="P38" s="1">
        <f t="shared" si="10"/>
        <v>4.3478260869565216E-2</v>
      </c>
      <c r="Q38" s="1">
        <f t="shared" si="10"/>
        <v>0</v>
      </c>
      <c r="R38" s="1">
        <f t="shared" si="10"/>
        <v>4.3478260869565216E-2</v>
      </c>
      <c r="S38" s="1">
        <f t="shared" si="10"/>
        <v>0</v>
      </c>
      <c r="T38" s="1">
        <f t="shared" si="10"/>
        <v>0.13043478260869565</v>
      </c>
      <c r="U38" s="1">
        <f t="shared" si="10"/>
        <v>4.3478260869565216E-2</v>
      </c>
      <c r="V38" s="1">
        <f t="shared" si="10"/>
        <v>8.6956521739130432E-2</v>
      </c>
      <c r="W38" s="1">
        <f t="shared" si="10"/>
        <v>4.3478260869565216E-2</v>
      </c>
      <c r="X38" s="1">
        <f t="shared" si="10"/>
        <v>4.3478260869565216E-2</v>
      </c>
      <c r="Y38" s="1">
        <f t="shared" si="10"/>
        <v>4.3478260869565216E-2</v>
      </c>
      <c r="Z38" s="1">
        <f t="shared" si="10"/>
        <v>8.6956521739130432E-2</v>
      </c>
      <c r="AA38" s="1">
        <f t="shared" si="10"/>
        <v>4.3478260869565216E-2</v>
      </c>
      <c r="AB38" s="1">
        <f t="shared" si="10"/>
        <v>0</v>
      </c>
      <c r="AC38" s="1">
        <f t="shared" si="10"/>
        <v>8.6956521739130432E-2</v>
      </c>
      <c r="AD38" s="1">
        <f t="shared" si="10"/>
        <v>0</v>
      </c>
      <c r="AE38" s="1">
        <f t="shared" si="10"/>
        <v>4.3478260869565216E-2</v>
      </c>
      <c r="AF38" s="1">
        <f t="shared" si="10"/>
        <v>8.6956521739130432E-2</v>
      </c>
    </row>
    <row r="39" spans="2:32" x14ac:dyDescent="0.25">
      <c r="B39" t="s">
        <v>20</v>
      </c>
      <c r="C39" s="1">
        <f t="shared" ref="C39:AF39" si="11">C35/$A$25</f>
        <v>0.17391304347826086</v>
      </c>
      <c r="D39" s="1">
        <f t="shared" si="11"/>
        <v>0.21739130434782608</v>
      </c>
      <c r="E39" s="1">
        <f t="shared" si="11"/>
        <v>0.17391304347826086</v>
      </c>
      <c r="F39" s="1">
        <f t="shared" si="11"/>
        <v>0.21739130434782608</v>
      </c>
      <c r="G39" s="1">
        <f t="shared" si="11"/>
        <v>0.17391304347826086</v>
      </c>
      <c r="H39" s="1">
        <f t="shared" si="11"/>
        <v>0.21739130434782608</v>
      </c>
      <c r="I39" s="1">
        <f t="shared" si="11"/>
        <v>0.13043478260869565</v>
      </c>
      <c r="J39" s="1">
        <f t="shared" si="11"/>
        <v>8.6956521739130432E-2</v>
      </c>
      <c r="K39" s="1">
        <f t="shared" si="11"/>
        <v>0.13043478260869565</v>
      </c>
      <c r="L39" s="1">
        <f t="shared" si="11"/>
        <v>0.17391304347826086</v>
      </c>
      <c r="M39" s="1">
        <f t="shared" si="11"/>
        <v>0.17391304347826086</v>
      </c>
      <c r="N39" s="1">
        <f t="shared" si="11"/>
        <v>8.6956521739130432E-2</v>
      </c>
      <c r="O39" s="1">
        <f t="shared" si="11"/>
        <v>0.21739130434782608</v>
      </c>
      <c r="P39" s="1">
        <f t="shared" si="11"/>
        <v>0.17391304347826086</v>
      </c>
      <c r="Q39" s="1">
        <f t="shared" si="11"/>
        <v>0.21739130434782608</v>
      </c>
      <c r="R39" s="1">
        <f t="shared" si="11"/>
        <v>0.17391304347826086</v>
      </c>
      <c r="S39" s="1">
        <f t="shared" si="11"/>
        <v>0.21739130434782608</v>
      </c>
      <c r="T39" s="1">
        <f t="shared" si="11"/>
        <v>8.6956521739130432E-2</v>
      </c>
      <c r="U39" s="1">
        <f t="shared" si="11"/>
        <v>0.17391304347826086</v>
      </c>
      <c r="V39" s="1">
        <f t="shared" si="11"/>
        <v>0.13043478260869565</v>
      </c>
      <c r="W39" s="1">
        <f t="shared" si="11"/>
        <v>0.17391304347826086</v>
      </c>
      <c r="X39" s="1">
        <f t="shared" si="11"/>
        <v>0.17391304347826086</v>
      </c>
      <c r="Y39" s="1">
        <f t="shared" si="11"/>
        <v>0.17391304347826086</v>
      </c>
      <c r="Z39" s="1">
        <f t="shared" si="11"/>
        <v>0.13043478260869565</v>
      </c>
      <c r="AA39" s="1">
        <f t="shared" si="11"/>
        <v>0.17391304347826086</v>
      </c>
      <c r="AB39" s="1">
        <f t="shared" si="11"/>
        <v>0.21739130434782608</v>
      </c>
      <c r="AC39" s="1">
        <f t="shared" si="11"/>
        <v>0.13043478260869565</v>
      </c>
      <c r="AD39" s="1">
        <f t="shared" si="11"/>
        <v>0.21739130434782608</v>
      </c>
      <c r="AE39" s="1">
        <f t="shared" si="11"/>
        <v>0.17391304347826086</v>
      </c>
      <c r="AF39" s="1">
        <f t="shared" si="11"/>
        <v>0.13043478260869565</v>
      </c>
    </row>
    <row r="40" spans="2:32" x14ac:dyDescent="0.25">
      <c r="B40" t="s">
        <v>4</v>
      </c>
      <c r="C40" s="2">
        <f t="shared" ref="C40:AF40" si="12">SUM(C32:C35)</f>
        <v>5</v>
      </c>
      <c r="D40" s="2">
        <f t="shared" si="12"/>
        <v>5</v>
      </c>
      <c r="E40" s="2">
        <f t="shared" si="12"/>
        <v>5</v>
      </c>
      <c r="F40" s="2">
        <f t="shared" si="12"/>
        <v>5</v>
      </c>
      <c r="G40" s="2">
        <f t="shared" si="12"/>
        <v>5</v>
      </c>
      <c r="H40" s="2">
        <f t="shared" si="12"/>
        <v>5</v>
      </c>
      <c r="I40" s="2">
        <f t="shared" si="12"/>
        <v>5</v>
      </c>
      <c r="J40" s="2">
        <f t="shared" si="12"/>
        <v>5</v>
      </c>
      <c r="K40" s="2">
        <f t="shared" si="12"/>
        <v>5</v>
      </c>
      <c r="L40" s="2">
        <f t="shared" si="12"/>
        <v>5</v>
      </c>
      <c r="M40" s="2">
        <f t="shared" si="12"/>
        <v>5</v>
      </c>
      <c r="N40" s="2">
        <f t="shared" si="12"/>
        <v>5</v>
      </c>
      <c r="O40" s="2">
        <f t="shared" si="12"/>
        <v>5</v>
      </c>
      <c r="P40" s="2">
        <f t="shared" si="12"/>
        <v>5</v>
      </c>
      <c r="Q40" s="2">
        <f t="shared" si="12"/>
        <v>5</v>
      </c>
      <c r="R40" s="2">
        <f t="shared" si="12"/>
        <v>5</v>
      </c>
      <c r="S40" s="2">
        <f t="shared" si="12"/>
        <v>5</v>
      </c>
      <c r="T40" s="2">
        <f t="shared" si="12"/>
        <v>5</v>
      </c>
      <c r="U40" s="2">
        <f t="shared" si="12"/>
        <v>5</v>
      </c>
      <c r="V40" s="2">
        <f t="shared" si="12"/>
        <v>5</v>
      </c>
      <c r="W40" s="2">
        <f t="shared" si="12"/>
        <v>5</v>
      </c>
      <c r="X40" s="2">
        <f t="shared" si="12"/>
        <v>5</v>
      </c>
      <c r="Y40" s="2">
        <f t="shared" si="12"/>
        <v>5</v>
      </c>
      <c r="Z40" s="2">
        <f t="shared" si="12"/>
        <v>5</v>
      </c>
      <c r="AA40" s="2">
        <f t="shared" si="12"/>
        <v>5</v>
      </c>
      <c r="AB40" s="2">
        <f t="shared" si="12"/>
        <v>5</v>
      </c>
      <c r="AC40" s="2">
        <f t="shared" si="12"/>
        <v>5</v>
      </c>
      <c r="AD40" s="2">
        <f t="shared" si="12"/>
        <v>5</v>
      </c>
      <c r="AE40" s="2">
        <f t="shared" si="12"/>
        <v>5</v>
      </c>
      <c r="AF40" s="2">
        <f t="shared" si="12"/>
        <v>5</v>
      </c>
    </row>
    <row r="41" spans="2:32" x14ac:dyDescent="0.25">
      <c r="C41" t="s">
        <v>5</v>
      </c>
      <c r="D41" t="s">
        <v>2</v>
      </c>
      <c r="E41" t="s">
        <v>3</v>
      </c>
      <c r="F41" t="s">
        <v>6</v>
      </c>
    </row>
    <row r="42" spans="2:32" x14ac:dyDescent="0.25">
      <c r="B42" t="s">
        <v>7</v>
      </c>
      <c r="C42">
        <f>SUM(C32:J32)</f>
        <v>0</v>
      </c>
      <c r="D42">
        <f>SUM(K32:U32)</f>
        <v>0</v>
      </c>
      <c r="E42">
        <f>SUM(V32:Y32)</f>
        <v>0</v>
      </c>
      <c r="F42">
        <f>SUM(Z32:AF32)</f>
        <v>0</v>
      </c>
    </row>
    <row r="43" spans="2:32" x14ac:dyDescent="0.25">
      <c r="B43" t="s">
        <v>8</v>
      </c>
      <c r="C43">
        <f t="shared" ref="C43:C45" si="13">SUM(C33:J33)</f>
        <v>0</v>
      </c>
      <c r="D43">
        <f t="shared" ref="D43:D45" si="14">SUM(K33:U33)</f>
        <v>0</v>
      </c>
      <c r="E43">
        <f t="shared" ref="E43:E45" si="15">SUM(V33:Y33)</f>
        <v>0</v>
      </c>
      <c r="F43">
        <f t="shared" ref="F43:F45" si="16">SUM(Z33:AF33)</f>
        <v>0</v>
      </c>
    </row>
    <row r="44" spans="2:32" x14ac:dyDescent="0.25">
      <c r="B44" t="s">
        <v>9</v>
      </c>
      <c r="C44">
        <f t="shared" si="13"/>
        <v>8</v>
      </c>
      <c r="D44">
        <f t="shared" si="14"/>
        <v>13</v>
      </c>
      <c r="E44">
        <f t="shared" si="15"/>
        <v>5</v>
      </c>
      <c r="F44">
        <f t="shared" si="16"/>
        <v>8</v>
      </c>
    </row>
    <row r="45" spans="2:32" x14ac:dyDescent="0.25">
      <c r="B45" t="s">
        <v>10</v>
      </c>
      <c r="C45">
        <f t="shared" si="13"/>
        <v>32</v>
      </c>
      <c r="D45">
        <f t="shared" si="14"/>
        <v>42</v>
      </c>
      <c r="E45">
        <f t="shared" si="15"/>
        <v>15</v>
      </c>
      <c r="F45">
        <f t="shared" si="16"/>
        <v>27</v>
      </c>
    </row>
    <row r="46" spans="2:32" x14ac:dyDescent="0.25">
      <c r="C46">
        <f>SUM(C42:C45)</f>
        <v>40</v>
      </c>
      <c r="D46">
        <f t="shared" ref="D46:F46" si="17">SUM(D42:D45)</f>
        <v>55</v>
      </c>
      <c r="E46">
        <f t="shared" si="17"/>
        <v>20</v>
      </c>
      <c r="F46">
        <f t="shared" si="17"/>
        <v>35</v>
      </c>
    </row>
    <row r="47" spans="2:32" x14ac:dyDescent="0.25">
      <c r="C47" s="1">
        <f t="shared" ref="C47:F50" si="18">C42/C$46</f>
        <v>0</v>
      </c>
      <c r="D47" s="1">
        <f t="shared" si="18"/>
        <v>0</v>
      </c>
      <c r="E47" s="1">
        <f t="shared" si="18"/>
        <v>0</v>
      </c>
      <c r="F47" s="1">
        <f t="shared" si="18"/>
        <v>0</v>
      </c>
    </row>
    <row r="48" spans="2:32" x14ac:dyDescent="0.25">
      <c r="C48" s="1">
        <f t="shared" si="18"/>
        <v>0</v>
      </c>
      <c r="D48" s="1">
        <f t="shared" si="18"/>
        <v>0</v>
      </c>
      <c r="E48" s="1">
        <f t="shared" si="18"/>
        <v>0</v>
      </c>
      <c r="F48" s="1">
        <f t="shared" si="18"/>
        <v>0</v>
      </c>
    </row>
    <row r="49" spans="3:6" x14ac:dyDescent="0.25">
      <c r="C49" s="1">
        <f t="shared" si="18"/>
        <v>0.2</v>
      </c>
      <c r="D49" s="1">
        <f t="shared" si="18"/>
        <v>0.23636363636363636</v>
      </c>
      <c r="E49" s="1">
        <f t="shared" si="18"/>
        <v>0.25</v>
      </c>
      <c r="F49" s="1">
        <f t="shared" si="18"/>
        <v>0.22857142857142856</v>
      </c>
    </row>
    <row r="50" spans="3:6" x14ac:dyDescent="0.25">
      <c r="C50" s="1">
        <f t="shared" si="18"/>
        <v>0.8</v>
      </c>
      <c r="D50" s="1">
        <f t="shared" si="18"/>
        <v>0.76363636363636367</v>
      </c>
      <c r="E50" s="1">
        <f t="shared" si="18"/>
        <v>0.75</v>
      </c>
      <c r="F50" s="1">
        <f t="shared" si="18"/>
        <v>0.77142857142857146</v>
      </c>
    </row>
    <row r="51" spans="3:6" x14ac:dyDescent="0.25">
      <c r="C51" s="3">
        <f>SUM(C47:C50)</f>
        <v>1</v>
      </c>
      <c r="D51" s="3">
        <f t="shared" ref="D51:F51" si="19">SUM(D47:D50)</f>
        <v>1</v>
      </c>
      <c r="E51" s="3">
        <f t="shared" si="19"/>
        <v>1</v>
      </c>
      <c r="F51" s="3">
        <f t="shared" si="19"/>
        <v>1</v>
      </c>
    </row>
    <row r="52" spans="3:6" x14ac:dyDescent="0.25">
      <c r="C52" s="3">
        <f>C50+C49</f>
        <v>1</v>
      </c>
      <c r="D52" s="3">
        <f t="shared" ref="D52:F52" si="20">D50+D49</f>
        <v>1</v>
      </c>
      <c r="E52" s="3">
        <f t="shared" si="20"/>
        <v>1</v>
      </c>
      <c r="F52" s="3">
        <f t="shared" si="20"/>
        <v>1</v>
      </c>
    </row>
  </sheetData>
  <mergeCells count="10">
    <mergeCell ref="AG1:AG2"/>
    <mergeCell ref="AH1:AH2"/>
    <mergeCell ref="AI1:AI2"/>
    <mergeCell ref="AJ1:AJ2"/>
    <mergeCell ref="A1:A2"/>
    <mergeCell ref="B1:B2"/>
    <mergeCell ref="C1:J1"/>
    <mergeCell ref="K1:U1"/>
    <mergeCell ref="V1:Y1"/>
    <mergeCell ref="Z1:A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GEOGEBRA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Tri Dessy Damayanti</cp:lastModifiedBy>
  <dcterms:created xsi:type="dcterms:W3CDTF">2016-11-28T05:39:50Z</dcterms:created>
  <dcterms:modified xsi:type="dcterms:W3CDTF">2021-07-21T13:08:46Z</dcterms:modified>
</cp:coreProperties>
</file>